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7755" activeTab="1"/>
  </bookViews>
  <sheets>
    <sheet name="por género" sheetId="1" r:id="rId1"/>
    <sheet name="por edad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2"/>
  <c r="H9"/>
  <c r="H8"/>
  <c r="H7"/>
  <c r="H6"/>
  <c r="H5"/>
  <c r="H4"/>
  <c r="G8" i="1"/>
  <c r="G9"/>
  <c r="G10"/>
  <c r="G7"/>
  <c r="G6"/>
  <c r="G5"/>
  <c r="G4"/>
</calcChain>
</file>

<file path=xl/sharedStrings.xml><?xml version="1.0" encoding="utf-8"?>
<sst xmlns="http://schemas.openxmlformats.org/spreadsheetml/2006/main" count="27" uniqueCount="18">
  <si>
    <t>MES</t>
  </si>
  <si>
    <t xml:space="preserve">VARONES </t>
  </si>
  <si>
    <t>MUJERES</t>
  </si>
  <si>
    <t>TOTAL</t>
  </si>
  <si>
    <t>ENERO</t>
  </si>
  <si>
    <t>FEBRERO</t>
  </si>
  <si>
    <t xml:space="preserve">MARZO </t>
  </si>
  <si>
    <t>ABRIL</t>
  </si>
  <si>
    <t xml:space="preserve">OCTUBRE </t>
  </si>
  <si>
    <t>NOVIEMBRE</t>
  </si>
  <si>
    <t>DICIEMBRE</t>
  </si>
  <si>
    <t>LIQUIDACIONES INTERCOSECHA 2016</t>
  </si>
  <si>
    <t>18-25</t>
  </si>
  <si>
    <t>26-35</t>
  </si>
  <si>
    <t>36-45</t>
  </si>
  <si>
    <t>46-55</t>
  </si>
  <si>
    <t>&gt;55</t>
  </si>
  <si>
    <t>Liquidaciones Intercosecha 2016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</si>
</sst>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2" fillId="0" borderId="1" xfId="0" applyFont="1" applyBorder="1"/>
    <xf numFmtId="0" fontId="2" fillId="0" borderId="1" xfId="0" applyFont="1" applyFill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/>
            </a:pPr>
            <a:r>
              <a:rPr lang="es-ES"/>
              <a:t>Beneficiarios</a:t>
            </a:r>
            <a:r>
              <a:rPr lang="es-ES" baseline="0"/>
              <a:t> Intercosecha 2016</a:t>
            </a:r>
            <a:endParaRPr lang="es-ES"/>
          </a:p>
        </c:rich>
      </c:tx>
    </c:title>
    <c:plotArea>
      <c:layout>
        <c:manualLayout>
          <c:layoutTarget val="inner"/>
          <c:xMode val="edge"/>
          <c:yMode val="edge"/>
          <c:x val="0.1239606299212599"/>
          <c:y val="0.13169163854518184"/>
          <c:w val="0.66301290463692042"/>
          <c:h val="0.64958697871099447"/>
        </c:manualLayout>
      </c:layout>
      <c:barChart>
        <c:barDir val="col"/>
        <c:grouping val="clustered"/>
        <c:ser>
          <c:idx val="0"/>
          <c:order val="0"/>
          <c:tx>
            <c:strRef>
              <c:f>'por género'!$E$3</c:f>
              <c:strCache>
                <c:ptCount val="1"/>
                <c:pt idx="0">
                  <c:v>VARONES </c:v>
                </c:pt>
              </c:strCache>
            </c:strRef>
          </c:tx>
          <c:cat>
            <c:strRef>
              <c:f>'por género'!$D$4:$D$10</c:f>
              <c:strCache>
                <c:ptCount val="7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OCTUBRE </c:v>
                </c:pt>
                <c:pt idx="5">
                  <c:v>NOVIEMBRE</c:v>
                </c:pt>
                <c:pt idx="6">
                  <c:v>DICIEMBRE</c:v>
                </c:pt>
              </c:strCache>
            </c:strRef>
          </c:cat>
          <c:val>
            <c:numRef>
              <c:f>'por género'!$E$4:$E$10</c:f>
              <c:numCache>
                <c:formatCode>General</c:formatCode>
                <c:ptCount val="7"/>
                <c:pt idx="0">
                  <c:v>17749</c:v>
                </c:pt>
                <c:pt idx="1">
                  <c:v>7052</c:v>
                </c:pt>
                <c:pt idx="2">
                  <c:v>3787</c:v>
                </c:pt>
                <c:pt idx="3">
                  <c:v>441</c:v>
                </c:pt>
                <c:pt idx="4">
                  <c:v>7667</c:v>
                </c:pt>
                <c:pt idx="5">
                  <c:v>16205</c:v>
                </c:pt>
                <c:pt idx="6">
                  <c:v>17563</c:v>
                </c:pt>
              </c:numCache>
            </c:numRef>
          </c:val>
        </c:ser>
        <c:ser>
          <c:idx val="1"/>
          <c:order val="1"/>
          <c:tx>
            <c:strRef>
              <c:f>'por género'!$F$3</c:f>
              <c:strCache>
                <c:ptCount val="1"/>
                <c:pt idx="0">
                  <c:v>MUJERES</c:v>
                </c:pt>
              </c:strCache>
            </c:strRef>
          </c:tx>
          <c:cat>
            <c:strRef>
              <c:f>'por género'!$D$4:$D$10</c:f>
              <c:strCache>
                <c:ptCount val="7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OCTUBRE </c:v>
                </c:pt>
                <c:pt idx="5">
                  <c:v>NOVIEMBRE</c:v>
                </c:pt>
                <c:pt idx="6">
                  <c:v>DICIEMBRE</c:v>
                </c:pt>
              </c:strCache>
            </c:strRef>
          </c:cat>
          <c:val>
            <c:numRef>
              <c:f>'por género'!$F$4:$F$10</c:f>
              <c:numCache>
                <c:formatCode>General</c:formatCode>
                <c:ptCount val="7"/>
                <c:pt idx="0">
                  <c:v>2935</c:v>
                </c:pt>
                <c:pt idx="1">
                  <c:v>1017</c:v>
                </c:pt>
                <c:pt idx="2">
                  <c:v>407</c:v>
                </c:pt>
                <c:pt idx="3">
                  <c:v>31</c:v>
                </c:pt>
                <c:pt idx="4">
                  <c:v>1582</c:v>
                </c:pt>
                <c:pt idx="5">
                  <c:v>2924</c:v>
                </c:pt>
                <c:pt idx="6">
                  <c:v>3052</c:v>
                </c:pt>
              </c:numCache>
            </c:numRef>
          </c:val>
        </c:ser>
        <c:axId val="61666816"/>
        <c:axId val="61668352"/>
      </c:barChart>
      <c:catAx>
        <c:axId val="61666816"/>
        <c:scaling>
          <c:orientation val="minMax"/>
        </c:scaling>
        <c:axPos val="b"/>
        <c:tickLblPos val="nextTo"/>
        <c:crossAx val="61668352"/>
        <c:crosses val="autoZero"/>
        <c:auto val="1"/>
        <c:lblAlgn val="ctr"/>
        <c:lblOffset val="100"/>
      </c:catAx>
      <c:valAx>
        <c:axId val="61668352"/>
        <c:scaling>
          <c:orientation val="minMax"/>
        </c:scaling>
        <c:axPos val="l"/>
        <c:majorGridlines/>
        <c:numFmt formatCode="General" sourceLinked="1"/>
        <c:tickLblPos val="nextTo"/>
        <c:crossAx val="61666816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/>
            </a:pPr>
            <a:r>
              <a:rPr lang="es-ES"/>
              <a:t>Beneficiarios</a:t>
            </a:r>
            <a:r>
              <a:rPr lang="es-ES" baseline="0"/>
              <a:t> Intercosecha 2016</a:t>
            </a:r>
            <a:endParaRPr lang="es-ES"/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'por edad'!$C$3</c:f>
              <c:strCache>
                <c:ptCount val="1"/>
                <c:pt idx="0">
                  <c:v>18-25</c:v>
                </c:pt>
              </c:strCache>
            </c:strRef>
          </c:tx>
          <c:cat>
            <c:strRef>
              <c:f>'por edad'!$B$4:$B$10</c:f>
              <c:strCache>
                <c:ptCount val="7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OCTUBRE </c:v>
                </c:pt>
                <c:pt idx="5">
                  <c:v>NOVIEMBRE</c:v>
                </c:pt>
                <c:pt idx="6">
                  <c:v>DICIEMBRE</c:v>
                </c:pt>
              </c:strCache>
            </c:strRef>
          </c:cat>
          <c:val>
            <c:numRef>
              <c:f>'por edad'!$C$4:$C$10</c:f>
              <c:numCache>
                <c:formatCode>General</c:formatCode>
                <c:ptCount val="7"/>
                <c:pt idx="0">
                  <c:v>5065</c:v>
                </c:pt>
                <c:pt idx="1">
                  <c:v>1848</c:v>
                </c:pt>
                <c:pt idx="2">
                  <c:v>674</c:v>
                </c:pt>
                <c:pt idx="3">
                  <c:v>78</c:v>
                </c:pt>
                <c:pt idx="4">
                  <c:v>2358</c:v>
                </c:pt>
                <c:pt idx="5">
                  <c:v>5319</c:v>
                </c:pt>
                <c:pt idx="6">
                  <c:v>5363</c:v>
                </c:pt>
              </c:numCache>
            </c:numRef>
          </c:val>
        </c:ser>
        <c:ser>
          <c:idx val="1"/>
          <c:order val="1"/>
          <c:tx>
            <c:strRef>
              <c:f>'por edad'!$D$3</c:f>
              <c:strCache>
                <c:ptCount val="1"/>
                <c:pt idx="0">
                  <c:v>26-35</c:v>
                </c:pt>
              </c:strCache>
            </c:strRef>
          </c:tx>
          <c:cat>
            <c:strRef>
              <c:f>'por edad'!$B$4:$B$10</c:f>
              <c:strCache>
                <c:ptCount val="7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OCTUBRE </c:v>
                </c:pt>
                <c:pt idx="5">
                  <c:v>NOVIEMBRE</c:v>
                </c:pt>
                <c:pt idx="6">
                  <c:v>DICIEMBRE</c:v>
                </c:pt>
              </c:strCache>
            </c:strRef>
          </c:cat>
          <c:val>
            <c:numRef>
              <c:f>'por edad'!$D$4:$D$10</c:f>
              <c:numCache>
                <c:formatCode>General</c:formatCode>
                <c:ptCount val="7"/>
                <c:pt idx="0">
                  <c:v>7311</c:v>
                </c:pt>
                <c:pt idx="1">
                  <c:v>2776</c:v>
                </c:pt>
                <c:pt idx="2">
                  <c:v>1315</c:v>
                </c:pt>
                <c:pt idx="3">
                  <c:v>174</c:v>
                </c:pt>
                <c:pt idx="4">
                  <c:v>3319</c:v>
                </c:pt>
                <c:pt idx="5">
                  <c:v>6887</c:v>
                </c:pt>
                <c:pt idx="6">
                  <c:v>7240</c:v>
                </c:pt>
              </c:numCache>
            </c:numRef>
          </c:val>
        </c:ser>
        <c:ser>
          <c:idx val="2"/>
          <c:order val="2"/>
          <c:tx>
            <c:strRef>
              <c:f>'por edad'!$E$3</c:f>
              <c:strCache>
                <c:ptCount val="1"/>
                <c:pt idx="0">
                  <c:v>36-45</c:v>
                </c:pt>
              </c:strCache>
            </c:strRef>
          </c:tx>
          <c:cat>
            <c:strRef>
              <c:f>'por edad'!$B$4:$B$10</c:f>
              <c:strCache>
                <c:ptCount val="7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OCTUBRE </c:v>
                </c:pt>
                <c:pt idx="5">
                  <c:v>NOVIEMBRE</c:v>
                </c:pt>
                <c:pt idx="6">
                  <c:v>DICIEMBRE</c:v>
                </c:pt>
              </c:strCache>
            </c:strRef>
          </c:cat>
          <c:val>
            <c:numRef>
              <c:f>'por edad'!$E$4:$E$10</c:f>
              <c:numCache>
                <c:formatCode>General</c:formatCode>
                <c:ptCount val="7"/>
                <c:pt idx="0">
                  <c:v>4738</c:v>
                </c:pt>
                <c:pt idx="1">
                  <c:v>1844</c:v>
                </c:pt>
                <c:pt idx="2">
                  <c:v>953</c:v>
                </c:pt>
                <c:pt idx="3">
                  <c:v>91</c:v>
                </c:pt>
                <c:pt idx="4">
                  <c:v>2231</c:v>
                </c:pt>
                <c:pt idx="5">
                  <c:v>4316</c:v>
                </c:pt>
                <c:pt idx="6">
                  <c:v>4755</c:v>
                </c:pt>
              </c:numCache>
            </c:numRef>
          </c:val>
        </c:ser>
        <c:ser>
          <c:idx val="3"/>
          <c:order val="3"/>
          <c:tx>
            <c:strRef>
              <c:f>'por edad'!$F$3</c:f>
              <c:strCache>
                <c:ptCount val="1"/>
                <c:pt idx="0">
                  <c:v>46-55</c:v>
                </c:pt>
              </c:strCache>
            </c:strRef>
          </c:tx>
          <c:cat>
            <c:strRef>
              <c:f>'por edad'!$B$4:$B$10</c:f>
              <c:strCache>
                <c:ptCount val="7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OCTUBRE </c:v>
                </c:pt>
                <c:pt idx="5">
                  <c:v>NOVIEMBRE</c:v>
                </c:pt>
                <c:pt idx="6">
                  <c:v>DICIEMBRE</c:v>
                </c:pt>
              </c:strCache>
            </c:strRef>
          </c:cat>
          <c:val>
            <c:numRef>
              <c:f>'por edad'!$F$4:$F$10</c:f>
              <c:numCache>
                <c:formatCode>General</c:formatCode>
                <c:ptCount val="7"/>
                <c:pt idx="0">
                  <c:v>2246</c:v>
                </c:pt>
                <c:pt idx="1">
                  <c:v>914</c:v>
                </c:pt>
                <c:pt idx="2">
                  <c:v>613</c:v>
                </c:pt>
                <c:pt idx="3">
                  <c:v>56</c:v>
                </c:pt>
                <c:pt idx="4">
                  <c:v>946</c:v>
                </c:pt>
                <c:pt idx="5">
                  <c:v>1823</c:v>
                </c:pt>
                <c:pt idx="6">
                  <c:v>2145</c:v>
                </c:pt>
              </c:numCache>
            </c:numRef>
          </c:val>
        </c:ser>
        <c:ser>
          <c:idx val="4"/>
          <c:order val="4"/>
          <c:tx>
            <c:strRef>
              <c:f>'por edad'!$G$3</c:f>
              <c:strCache>
                <c:ptCount val="1"/>
                <c:pt idx="0">
                  <c:v>&gt;55</c:v>
                </c:pt>
              </c:strCache>
            </c:strRef>
          </c:tx>
          <c:cat>
            <c:strRef>
              <c:f>'por edad'!$B$4:$B$10</c:f>
              <c:strCache>
                <c:ptCount val="7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OCTUBRE </c:v>
                </c:pt>
                <c:pt idx="5">
                  <c:v>NOVIEMBRE</c:v>
                </c:pt>
                <c:pt idx="6">
                  <c:v>DICIEMBRE</c:v>
                </c:pt>
              </c:strCache>
            </c:strRef>
          </c:cat>
          <c:val>
            <c:numRef>
              <c:f>'por edad'!$G$4:$G$10</c:f>
              <c:numCache>
                <c:formatCode>General</c:formatCode>
                <c:ptCount val="7"/>
                <c:pt idx="0">
                  <c:v>1324</c:v>
                </c:pt>
                <c:pt idx="1">
                  <c:v>687</c:v>
                </c:pt>
                <c:pt idx="2">
                  <c:v>639</c:v>
                </c:pt>
                <c:pt idx="3">
                  <c:v>73</c:v>
                </c:pt>
                <c:pt idx="4">
                  <c:v>395</c:v>
                </c:pt>
                <c:pt idx="5">
                  <c:v>784</c:v>
                </c:pt>
                <c:pt idx="6">
                  <c:v>1112</c:v>
                </c:pt>
              </c:numCache>
            </c:numRef>
          </c:val>
        </c:ser>
        <c:axId val="61602432"/>
        <c:axId val="62140800"/>
      </c:barChart>
      <c:catAx>
        <c:axId val="61602432"/>
        <c:scaling>
          <c:orientation val="minMax"/>
        </c:scaling>
        <c:axPos val="b"/>
        <c:tickLblPos val="nextTo"/>
        <c:crossAx val="62140800"/>
        <c:crosses val="autoZero"/>
        <c:auto val="1"/>
        <c:lblAlgn val="ctr"/>
        <c:lblOffset val="100"/>
      </c:catAx>
      <c:valAx>
        <c:axId val="62140800"/>
        <c:scaling>
          <c:orientation val="minMax"/>
        </c:scaling>
        <c:axPos val="l"/>
        <c:majorGridlines/>
        <c:numFmt formatCode="General" sourceLinked="1"/>
        <c:tickLblPos val="nextTo"/>
        <c:crossAx val="6160243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742950</xdr:colOff>
      <xdr:row>12</xdr:row>
      <xdr:rowOff>104775</xdr:rowOff>
    </xdr:from>
    <xdr:to>
      <xdr:col>8</xdr:col>
      <xdr:colOff>9525</xdr:colOff>
      <xdr:row>30</xdr:row>
      <xdr:rowOff>9525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19051</xdr:colOff>
      <xdr:row>12</xdr:row>
      <xdr:rowOff>152400</xdr:rowOff>
    </xdr:from>
    <xdr:to>
      <xdr:col>7</xdr:col>
      <xdr:colOff>752475</xdr:colOff>
      <xdr:row>28</xdr:row>
      <xdr:rowOff>85725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D2:G10"/>
  <sheetViews>
    <sheetView workbookViewId="0">
      <selection activeCell="K20" sqref="K20"/>
    </sheetView>
  </sheetViews>
  <sheetFormatPr baseColWidth="10" defaultRowHeight="15"/>
  <cols>
    <col min="5" max="5" width="12.140625" customWidth="1"/>
    <col min="6" max="6" width="10.28515625" customWidth="1"/>
  </cols>
  <sheetData>
    <row r="2" spans="4:7" ht="18.75">
      <c r="D2" s="4" t="s">
        <v>11</v>
      </c>
      <c r="E2" s="4"/>
      <c r="F2" s="4"/>
      <c r="G2" s="4"/>
    </row>
    <row r="3" spans="4:7" ht="15.75">
      <c r="D3" s="2" t="s">
        <v>0</v>
      </c>
      <c r="E3" s="2" t="s">
        <v>1</v>
      </c>
      <c r="F3" s="2" t="s">
        <v>2</v>
      </c>
      <c r="G3" s="2" t="s">
        <v>3</v>
      </c>
    </row>
    <row r="4" spans="4:7">
      <c r="D4" s="1" t="s">
        <v>4</v>
      </c>
      <c r="E4" s="1">
        <v>17749</v>
      </c>
      <c r="F4" s="1">
        <v>2935</v>
      </c>
      <c r="G4" s="1">
        <f t="shared" ref="G4:G10" si="0">E4+F4</f>
        <v>20684</v>
      </c>
    </row>
    <row r="5" spans="4:7">
      <c r="D5" s="1" t="s">
        <v>5</v>
      </c>
      <c r="E5" s="1">
        <v>7052</v>
      </c>
      <c r="F5" s="1">
        <v>1017</v>
      </c>
      <c r="G5" s="1">
        <f t="shared" si="0"/>
        <v>8069</v>
      </c>
    </row>
    <row r="6" spans="4:7">
      <c r="D6" s="1" t="s">
        <v>6</v>
      </c>
      <c r="E6" s="1">
        <v>3787</v>
      </c>
      <c r="F6" s="1">
        <v>407</v>
      </c>
      <c r="G6" s="1">
        <f t="shared" si="0"/>
        <v>4194</v>
      </c>
    </row>
    <row r="7" spans="4:7">
      <c r="D7" s="1" t="s">
        <v>7</v>
      </c>
      <c r="E7" s="1">
        <v>441</v>
      </c>
      <c r="F7" s="1">
        <v>31</v>
      </c>
      <c r="G7" s="1">
        <f t="shared" si="0"/>
        <v>472</v>
      </c>
    </row>
    <row r="8" spans="4:7">
      <c r="D8" s="1" t="s">
        <v>8</v>
      </c>
      <c r="E8" s="1">
        <v>7667</v>
      </c>
      <c r="F8" s="1">
        <v>1582</v>
      </c>
      <c r="G8" s="1">
        <f t="shared" si="0"/>
        <v>9249</v>
      </c>
    </row>
    <row r="9" spans="4:7">
      <c r="D9" s="1" t="s">
        <v>9</v>
      </c>
      <c r="E9" s="1">
        <v>16205</v>
      </c>
      <c r="F9" s="1">
        <v>2924</v>
      </c>
      <c r="G9" s="1">
        <f t="shared" si="0"/>
        <v>19129</v>
      </c>
    </row>
    <row r="10" spans="4:7">
      <c r="D10" s="1" t="s">
        <v>10</v>
      </c>
      <c r="E10" s="1">
        <v>17563</v>
      </c>
      <c r="F10" s="1">
        <v>3052</v>
      </c>
      <c r="G10" s="1">
        <f t="shared" si="0"/>
        <v>20615</v>
      </c>
    </row>
  </sheetData>
  <mergeCells count="1">
    <mergeCell ref="D2:G2"/>
  </mergeCells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H10"/>
  <sheetViews>
    <sheetView tabSelected="1" workbookViewId="0">
      <selection activeCell="L7" sqref="L7"/>
    </sheetView>
  </sheetViews>
  <sheetFormatPr baseColWidth="10" defaultRowHeight="15"/>
  <sheetData>
    <row r="2" spans="2:8" ht="18.75">
      <c r="B2" s="5" t="s">
        <v>17</v>
      </c>
      <c r="C2" s="6"/>
      <c r="D2" s="6"/>
      <c r="E2" s="6"/>
      <c r="F2" s="6"/>
      <c r="G2" s="6"/>
      <c r="H2" s="7"/>
    </row>
    <row r="3" spans="2:8" ht="15.75">
      <c r="B3" s="2" t="s">
        <v>0</v>
      </c>
      <c r="C3" s="2" t="s">
        <v>12</v>
      </c>
      <c r="D3" s="2" t="s">
        <v>13</v>
      </c>
      <c r="E3" s="2" t="s">
        <v>14</v>
      </c>
      <c r="F3" s="2" t="s">
        <v>15</v>
      </c>
      <c r="G3" s="3" t="s">
        <v>16</v>
      </c>
      <c r="H3" s="3" t="s">
        <v>3</v>
      </c>
    </row>
    <row r="4" spans="2:8">
      <c r="B4" s="1" t="s">
        <v>4</v>
      </c>
      <c r="C4" s="1">
        <v>5065</v>
      </c>
      <c r="D4" s="1">
        <v>7311</v>
      </c>
      <c r="E4" s="1">
        <v>4738</v>
      </c>
      <c r="F4" s="1">
        <v>2246</v>
      </c>
      <c r="G4" s="1">
        <v>1324</v>
      </c>
      <c r="H4" s="1">
        <f t="shared" ref="H4:H10" si="0">C4+D4+E4+F4+G4</f>
        <v>20684</v>
      </c>
    </row>
    <row r="5" spans="2:8">
      <c r="B5" s="1" t="s">
        <v>5</v>
      </c>
      <c r="C5" s="1">
        <v>1848</v>
      </c>
      <c r="D5" s="1">
        <v>2776</v>
      </c>
      <c r="E5" s="1">
        <v>1844</v>
      </c>
      <c r="F5" s="1">
        <v>914</v>
      </c>
      <c r="G5" s="1">
        <v>687</v>
      </c>
      <c r="H5" s="1">
        <f t="shared" si="0"/>
        <v>8069</v>
      </c>
    </row>
    <row r="6" spans="2:8">
      <c r="B6" s="1" t="s">
        <v>6</v>
      </c>
      <c r="C6" s="1">
        <v>674</v>
      </c>
      <c r="D6" s="1">
        <v>1315</v>
      </c>
      <c r="E6" s="1">
        <v>953</v>
      </c>
      <c r="F6" s="1">
        <v>613</v>
      </c>
      <c r="G6" s="1">
        <v>639</v>
      </c>
      <c r="H6" s="1">
        <f t="shared" si="0"/>
        <v>4194</v>
      </c>
    </row>
    <row r="7" spans="2:8">
      <c r="B7" s="1" t="s">
        <v>7</v>
      </c>
      <c r="C7" s="1">
        <v>78</v>
      </c>
      <c r="D7" s="1">
        <v>174</v>
      </c>
      <c r="E7" s="1">
        <v>91</v>
      </c>
      <c r="F7" s="1">
        <v>56</v>
      </c>
      <c r="G7" s="1">
        <v>73</v>
      </c>
      <c r="H7" s="1">
        <f t="shared" si="0"/>
        <v>472</v>
      </c>
    </row>
    <row r="8" spans="2:8">
      <c r="B8" s="1" t="s">
        <v>8</v>
      </c>
      <c r="C8" s="1">
        <v>2358</v>
      </c>
      <c r="D8" s="1">
        <v>3319</v>
      </c>
      <c r="E8" s="1">
        <v>2231</v>
      </c>
      <c r="F8" s="1">
        <v>946</v>
      </c>
      <c r="G8" s="1">
        <v>395</v>
      </c>
      <c r="H8" s="1">
        <f t="shared" si="0"/>
        <v>9249</v>
      </c>
    </row>
    <row r="9" spans="2:8">
      <c r="B9" s="1" t="s">
        <v>9</v>
      </c>
      <c r="C9" s="1">
        <v>5319</v>
      </c>
      <c r="D9" s="1">
        <v>6887</v>
      </c>
      <c r="E9" s="1">
        <v>4316</v>
      </c>
      <c r="F9" s="1">
        <v>1823</v>
      </c>
      <c r="G9" s="1">
        <v>784</v>
      </c>
      <c r="H9" s="1">
        <f t="shared" si="0"/>
        <v>19129</v>
      </c>
    </row>
    <row r="10" spans="2:8">
      <c r="B10" s="1" t="s">
        <v>10</v>
      </c>
      <c r="C10" s="1">
        <v>5363</v>
      </c>
      <c r="D10" s="1">
        <v>7240</v>
      </c>
      <c r="E10" s="1">
        <v>4755</v>
      </c>
      <c r="F10" s="1">
        <v>2145</v>
      </c>
      <c r="G10" s="1">
        <v>1112</v>
      </c>
      <c r="H10" s="1">
        <f t="shared" si="0"/>
        <v>20615</v>
      </c>
    </row>
  </sheetData>
  <mergeCells count="1">
    <mergeCell ref="B2:H2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por género</vt:lpstr>
      <vt:lpstr>por edad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2017-09-27T23:05:40Z</dcterms:created>
  <dcterms:modified xsi:type="dcterms:W3CDTF">2017-11-08T12:21:18Z</dcterms:modified>
</cp:coreProperties>
</file>