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5480" windowHeight="9735"/>
  </bookViews>
  <sheets>
    <sheet name="Total de Obras" sheetId="18" r:id="rId1"/>
    <sheet name="CEST" sheetId="9" state="hidden" r:id="rId2"/>
    <sheet name="HOJA5" sheetId="10" state="hidden" r:id="rId3"/>
    <sheet name="Hoja4" sheetId="13" state="hidden" r:id="rId4"/>
    <sheet name="Hoja1" sheetId="14" state="hidden" r:id="rId5"/>
  </sheets>
  <calcPr calcId="125725"/>
</workbook>
</file>

<file path=xl/calcChain.xml><?xml version="1.0" encoding="utf-8"?>
<calcChain xmlns="http://schemas.openxmlformats.org/spreadsheetml/2006/main">
  <c r="F4" i="18"/>
  <c r="F5"/>
  <c r="F6"/>
  <c r="F7"/>
  <c r="F8"/>
  <c r="F9"/>
  <c r="F10"/>
  <c r="F11"/>
  <c r="F12"/>
  <c r="F3"/>
  <c r="E13"/>
  <c r="D13"/>
  <c r="C13"/>
  <c r="B13"/>
  <c r="F13" l="1"/>
  <c r="G3"/>
  <c r="G7" l="1"/>
  <c r="G6"/>
  <c r="G11"/>
  <c r="G5"/>
  <c r="G4"/>
  <c r="G8"/>
  <c r="G9"/>
  <c r="G10"/>
  <c r="G12"/>
  <c r="G13" l="1"/>
</calcChain>
</file>

<file path=xl/sharedStrings.xml><?xml version="1.0" encoding="utf-8"?>
<sst xmlns="http://schemas.openxmlformats.org/spreadsheetml/2006/main" count="36" uniqueCount="20">
  <si>
    <t>Obras</t>
  </si>
  <si>
    <t>-</t>
  </si>
  <si>
    <t>%</t>
  </si>
  <si>
    <t>Ejecutadas</t>
  </si>
  <si>
    <t>Suspendidas</t>
  </si>
  <si>
    <t>Total</t>
  </si>
  <si>
    <t>Casillas</t>
  </si>
  <si>
    <t>Cestos</t>
  </si>
  <si>
    <t>Enripiados</t>
  </si>
  <si>
    <t>Escuelas</t>
  </si>
  <si>
    <t>Módulos</t>
  </si>
  <si>
    <t>Veredas</t>
  </si>
  <si>
    <r>
      <t xml:space="preserve">Fuente: </t>
    </r>
    <r>
      <rPr>
        <sz val="9"/>
        <color theme="1"/>
        <rFont val="Calibri"/>
        <family val="2"/>
        <scheme val="minor"/>
      </rPr>
      <t>Ente de Infraestructura Comunitaria.</t>
    </r>
  </si>
  <si>
    <t>Plazas y clubes</t>
  </si>
  <si>
    <t>Agua y cloacas</t>
  </si>
  <si>
    <t>En ejecución</t>
  </si>
  <si>
    <t>A ejecutar</t>
  </si>
  <si>
    <t>Cantidad de obras del Ente de Infraestructura Comunitaria según tipo de obra y grado de avance. Tucumán. Año 2017</t>
  </si>
  <si>
    <t>Obras Varias</t>
  </si>
  <si>
    <t>Cordón Cunetas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</si>
</sst>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0" fillId="2" borderId="0" xfId="0" applyFill="1"/>
    <xf numFmtId="0" fontId="4" fillId="2" borderId="0" xfId="0" applyFont="1" applyFill="1"/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10" fontId="0" fillId="2" borderId="13" xfId="0" applyNumberFormat="1" applyFill="1" applyBorder="1" applyAlignment="1">
      <alignment horizontal="right" vertical="center"/>
    </xf>
    <xf numFmtId="0" fontId="0" fillId="2" borderId="14" xfId="0" applyFill="1" applyBorder="1"/>
    <xf numFmtId="10" fontId="0" fillId="2" borderId="15" xfId="0" applyNumberFormat="1" applyFill="1" applyBorder="1" applyAlignment="1">
      <alignment horizontal="right" vertical="center"/>
    </xf>
    <xf numFmtId="0" fontId="0" fillId="2" borderId="16" xfId="0" applyFill="1" applyBorder="1"/>
    <xf numFmtId="0" fontId="0" fillId="2" borderId="4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10" fontId="0" fillId="2" borderId="19" xfId="0" applyNumberForma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0" fontId="2" fillId="2" borderId="2" xfId="0" applyNumberFormat="1" applyFont="1" applyFill="1" applyBorder="1" applyAlignment="1">
      <alignment horizontal="right" vertical="center"/>
    </xf>
    <xf numFmtId="0" fontId="5" fillId="2" borderId="0" xfId="0" applyFont="1" applyFill="1"/>
    <xf numFmtId="1" fontId="0" fillId="2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0" fontId="0" fillId="0" borderId="15" xfId="0" applyNumberForma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justify" vertical="center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colors>
    <mruColors>
      <color rgb="FF4198AF"/>
      <color rgb="FF4BB2FF"/>
      <color rgb="FF008DF6"/>
      <color rgb="FF81A141"/>
      <color rgb="FF7491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0.21539672925499698"/>
          <c:y val="0.14143221799792188"/>
          <c:w val="0.72695691500100945"/>
          <c:h val="0.66877985789533745"/>
        </c:manualLayout>
      </c:layout>
      <c:barChart>
        <c:barDir val="bar"/>
        <c:grouping val="stacked"/>
        <c:ser>
          <c:idx val="1"/>
          <c:order val="0"/>
          <c:tx>
            <c:strRef>
              <c:f>'Total de Obras'!$B$2</c:f>
              <c:strCache>
                <c:ptCount val="1"/>
                <c:pt idx="0">
                  <c:v>Ejecutadas</c:v>
                </c:pt>
              </c:strCache>
            </c:strRef>
          </c:tx>
          <c:spPr>
            <a:ln w="31750" cmpd="sng">
              <a:solidFill>
                <a:schemeClr val="accent2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'Total de Obras'!$A$3:$A$12</c:f>
              <c:strCache>
                <c:ptCount val="10"/>
                <c:pt idx="0">
                  <c:v>Enripiados</c:v>
                </c:pt>
                <c:pt idx="1">
                  <c:v>Casillas</c:v>
                </c:pt>
                <c:pt idx="2">
                  <c:v>Veredas</c:v>
                </c:pt>
                <c:pt idx="3">
                  <c:v>Módulos</c:v>
                </c:pt>
                <c:pt idx="4">
                  <c:v>Plazas y clubes</c:v>
                </c:pt>
                <c:pt idx="5">
                  <c:v>Cestos</c:v>
                </c:pt>
                <c:pt idx="6">
                  <c:v>Obras Varias</c:v>
                </c:pt>
                <c:pt idx="7">
                  <c:v>Agua y cloacas</c:v>
                </c:pt>
                <c:pt idx="8">
                  <c:v>Escuelas</c:v>
                </c:pt>
                <c:pt idx="9">
                  <c:v>Cordón Cunetas</c:v>
                </c:pt>
              </c:strCache>
            </c:strRef>
          </c:cat>
          <c:val>
            <c:numRef>
              <c:f>'Total de Obras'!$B$3:$B$12</c:f>
              <c:numCache>
                <c:formatCode>General</c:formatCode>
                <c:ptCount val="10"/>
                <c:pt idx="0">
                  <c:v>24</c:v>
                </c:pt>
                <c:pt idx="1">
                  <c:v>16</c:v>
                </c:pt>
                <c:pt idx="2">
                  <c:v>8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'Total de Obras'!$C$2</c:f>
              <c:strCache>
                <c:ptCount val="1"/>
                <c:pt idx="0">
                  <c:v>En ejecución</c:v>
                </c:pt>
              </c:strCache>
            </c:strRef>
          </c:tx>
          <c:spPr>
            <a:ln w="31750">
              <a:solidFill>
                <a:srgbClr val="81A141"/>
              </a:solidFill>
            </a:ln>
          </c:spP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'Total de Obras'!$A$3:$A$12</c:f>
              <c:strCache>
                <c:ptCount val="10"/>
                <c:pt idx="0">
                  <c:v>Enripiados</c:v>
                </c:pt>
                <c:pt idx="1">
                  <c:v>Casillas</c:v>
                </c:pt>
                <c:pt idx="2">
                  <c:v>Veredas</c:v>
                </c:pt>
                <c:pt idx="3">
                  <c:v>Módulos</c:v>
                </c:pt>
                <c:pt idx="4">
                  <c:v>Plazas y clubes</c:v>
                </c:pt>
                <c:pt idx="5">
                  <c:v>Cestos</c:v>
                </c:pt>
                <c:pt idx="6">
                  <c:v>Obras Varias</c:v>
                </c:pt>
                <c:pt idx="7">
                  <c:v>Agua y cloacas</c:v>
                </c:pt>
                <c:pt idx="8">
                  <c:v>Escuelas</c:v>
                </c:pt>
                <c:pt idx="9">
                  <c:v>Cordón Cunetas</c:v>
                </c:pt>
              </c:strCache>
            </c:strRef>
          </c:cat>
          <c:val>
            <c:numRef>
              <c:f>'Total de Obras'!$C$3:$C$12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 formatCode="0">
                  <c:v>1</c:v>
                </c:pt>
                <c:pt idx="3" formatCode="0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'Total de Obras'!$D$2</c:f>
              <c:strCache>
                <c:ptCount val="1"/>
                <c:pt idx="0">
                  <c:v>A ejecutar</c:v>
                </c:pt>
              </c:strCache>
            </c:strRef>
          </c:tx>
          <c:spPr>
            <a:ln w="31750">
              <a:solidFill>
                <a:schemeClr val="accent4"/>
              </a:solidFill>
            </a:ln>
          </c:spP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'Total de Obras'!$A$3:$A$12</c:f>
              <c:strCache>
                <c:ptCount val="10"/>
                <c:pt idx="0">
                  <c:v>Enripiados</c:v>
                </c:pt>
                <c:pt idx="1">
                  <c:v>Casillas</c:v>
                </c:pt>
                <c:pt idx="2">
                  <c:v>Veredas</c:v>
                </c:pt>
                <c:pt idx="3">
                  <c:v>Módulos</c:v>
                </c:pt>
                <c:pt idx="4">
                  <c:v>Plazas y clubes</c:v>
                </c:pt>
                <c:pt idx="5">
                  <c:v>Cestos</c:v>
                </c:pt>
                <c:pt idx="6">
                  <c:v>Obras Varias</c:v>
                </c:pt>
                <c:pt idx="7">
                  <c:v>Agua y cloacas</c:v>
                </c:pt>
                <c:pt idx="8">
                  <c:v>Escuelas</c:v>
                </c:pt>
                <c:pt idx="9">
                  <c:v>Cordón Cunetas</c:v>
                </c:pt>
              </c:strCache>
            </c:strRef>
          </c:cat>
          <c:val>
            <c:numRef>
              <c:f>'Total de Obras'!$D$3:$D$12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4"/>
          <c:order val="3"/>
          <c:tx>
            <c:strRef>
              <c:f>'Total de Obras'!$E$2</c:f>
              <c:strCache>
                <c:ptCount val="1"/>
                <c:pt idx="0">
                  <c:v>Suspendidas</c:v>
                </c:pt>
              </c:strCache>
            </c:strRef>
          </c:tx>
          <c:spPr>
            <a:solidFill>
              <a:srgbClr val="4198AF"/>
            </a:solidFill>
            <a:ln w="31750">
              <a:solidFill>
                <a:srgbClr val="4198AF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'Total de Obras'!$A$3:$A$12</c:f>
              <c:strCache>
                <c:ptCount val="10"/>
                <c:pt idx="0">
                  <c:v>Enripiados</c:v>
                </c:pt>
                <c:pt idx="1">
                  <c:v>Casillas</c:v>
                </c:pt>
                <c:pt idx="2">
                  <c:v>Veredas</c:v>
                </c:pt>
                <c:pt idx="3">
                  <c:v>Módulos</c:v>
                </c:pt>
                <c:pt idx="4">
                  <c:v>Plazas y clubes</c:v>
                </c:pt>
                <c:pt idx="5">
                  <c:v>Cestos</c:v>
                </c:pt>
                <c:pt idx="6">
                  <c:v>Obras Varias</c:v>
                </c:pt>
                <c:pt idx="7">
                  <c:v>Agua y cloacas</c:v>
                </c:pt>
                <c:pt idx="8">
                  <c:v>Escuelas</c:v>
                </c:pt>
                <c:pt idx="9">
                  <c:v>Cordón Cunetas</c:v>
                </c:pt>
              </c:strCache>
            </c:strRef>
          </c:cat>
          <c:val>
            <c:numRef>
              <c:f>'Total de Obras'!$E$3:$E$12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 formatCode="0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4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'Total de Obras'!$A$3:$A$12</c:f>
              <c:strCache>
                <c:ptCount val="10"/>
                <c:pt idx="0">
                  <c:v>Enripiados</c:v>
                </c:pt>
                <c:pt idx="1">
                  <c:v>Casillas</c:v>
                </c:pt>
                <c:pt idx="2">
                  <c:v>Veredas</c:v>
                </c:pt>
                <c:pt idx="3">
                  <c:v>Módulos</c:v>
                </c:pt>
                <c:pt idx="4">
                  <c:v>Plazas y clubes</c:v>
                </c:pt>
                <c:pt idx="5">
                  <c:v>Cestos</c:v>
                </c:pt>
                <c:pt idx="6">
                  <c:v>Obras Varias</c:v>
                </c:pt>
                <c:pt idx="7">
                  <c:v>Agua y cloacas</c:v>
                </c:pt>
                <c:pt idx="8">
                  <c:v>Escuelas</c:v>
                </c:pt>
                <c:pt idx="9">
                  <c:v>Cordón Cunetas</c:v>
                </c:pt>
              </c:strCache>
            </c:strRef>
          </c:cat>
          <c:val>
            <c:numRef>
              <c:f>'Total de Obras'!$A$1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'Total de Obras'!$A$3:$A$12</c:f>
              <c:strCache>
                <c:ptCount val="10"/>
                <c:pt idx="0">
                  <c:v>Enripiados</c:v>
                </c:pt>
                <c:pt idx="1">
                  <c:v>Casillas</c:v>
                </c:pt>
                <c:pt idx="2">
                  <c:v>Veredas</c:v>
                </c:pt>
                <c:pt idx="3">
                  <c:v>Módulos</c:v>
                </c:pt>
                <c:pt idx="4">
                  <c:v>Plazas y clubes</c:v>
                </c:pt>
                <c:pt idx="5">
                  <c:v>Cestos</c:v>
                </c:pt>
                <c:pt idx="6">
                  <c:v>Obras Varias</c:v>
                </c:pt>
                <c:pt idx="7">
                  <c:v>Agua y cloacas</c:v>
                </c:pt>
                <c:pt idx="8">
                  <c:v>Escuelas</c:v>
                </c:pt>
                <c:pt idx="9">
                  <c:v>Cordón Cunetas</c:v>
                </c:pt>
              </c:strCache>
            </c:strRef>
          </c:cat>
          <c:val>
            <c:numRef>
              <c:f>'Total de Obras'!$A$1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'Total de Obras'!$A$3:$A$12</c:f>
              <c:strCache>
                <c:ptCount val="10"/>
                <c:pt idx="0">
                  <c:v>Enripiados</c:v>
                </c:pt>
                <c:pt idx="1">
                  <c:v>Casillas</c:v>
                </c:pt>
                <c:pt idx="2">
                  <c:v>Veredas</c:v>
                </c:pt>
                <c:pt idx="3">
                  <c:v>Módulos</c:v>
                </c:pt>
                <c:pt idx="4">
                  <c:v>Plazas y clubes</c:v>
                </c:pt>
                <c:pt idx="5">
                  <c:v>Cestos</c:v>
                </c:pt>
                <c:pt idx="6">
                  <c:v>Obras Varias</c:v>
                </c:pt>
                <c:pt idx="7">
                  <c:v>Agua y cloacas</c:v>
                </c:pt>
                <c:pt idx="8">
                  <c:v>Escuelas</c:v>
                </c:pt>
                <c:pt idx="9">
                  <c:v>Cordón Cunetas</c:v>
                </c:pt>
              </c:strCache>
            </c:strRef>
          </c:cat>
          <c:val>
            <c:numRef>
              <c:f>'Total de Obras'!$A$1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gapWidth val="412"/>
        <c:overlap val="100"/>
        <c:axId val="70065152"/>
        <c:axId val="70079616"/>
      </c:barChart>
      <c:catAx>
        <c:axId val="70065152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s-AR" sz="900" b="1"/>
                  <a:t>Tipos</a:t>
                </a:r>
                <a:r>
                  <a:rPr lang="es-AR" sz="900" b="1" baseline="0"/>
                  <a:t> de obras</a:t>
                </a:r>
                <a:endParaRPr lang="es-AR" sz="900" b="1"/>
              </a:p>
            </c:rich>
          </c:tx>
          <c:layout/>
        </c:title>
        <c:numFmt formatCode="General" sourceLinked="1"/>
        <c:tickLblPos val="nextTo"/>
        <c:crossAx val="70079616"/>
        <c:crosses val="autoZero"/>
        <c:auto val="1"/>
        <c:lblAlgn val="ctr"/>
        <c:lblOffset val="100"/>
      </c:catAx>
      <c:valAx>
        <c:axId val="70079616"/>
        <c:scaling>
          <c:orientation val="minMax"/>
        </c:scaling>
        <c:axPos val="t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 sz="900"/>
                  <a:t>Cantidad de obras</a:t>
                </a:r>
              </a:p>
            </c:rich>
          </c:tx>
          <c:layout>
            <c:manualLayout>
              <c:xMode val="edge"/>
              <c:yMode val="edge"/>
              <c:x val="0.49013327826374681"/>
              <c:y val="0.82816678116577658"/>
            </c:manualLayout>
          </c:layout>
        </c:title>
        <c:numFmt formatCode="General" sourceLinked="1"/>
        <c:tickLblPos val="high"/>
        <c:spPr>
          <a:ln/>
        </c:spPr>
        <c:crossAx val="700651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2991295374563972"/>
          <c:y val="0.87891701456781068"/>
          <c:w val="0.58980277875266784"/>
          <c:h val="5.3938593246314032E-2"/>
        </c:manualLayout>
      </c:layout>
    </c:legend>
    <c:plotVisOnly val="1"/>
    <c:dispBlanksAs val="gap"/>
  </c:chart>
  <c:spPr>
    <a:ln>
      <a:solidFill>
        <a:schemeClr val="bg1">
          <a:lumMod val="50000"/>
          <a:alpha val="96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15</xdr:row>
      <xdr:rowOff>28575</xdr:rowOff>
    </xdr:from>
    <xdr:to>
      <xdr:col>7</xdr:col>
      <xdr:colOff>447675</xdr:colOff>
      <xdr:row>36</xdr:row>
      <xdr:rowOff>180975</xdr:rowOff>
    </xdr:to>
    <xdr:graphicFrame macro="">
      <xdr:nvGraphicFramePr>
        <xdr:cNvPr id="82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0.01209</cdr:x>
      <cdr:y>0.03739</cdr:y>
    </cdr:from>
    <cdr:to>
      <cdr:x>0.97846</cdr:x>
      <cdr:y>0.14645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4853" y="155633"/>
          <a:ext cx="5983048" cy="453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AR" sz="1050" b="1"/>
            <a:t>Cantidad de obras del Ente de Infraestructura Comunitaria según según tipo de obra y grado de avance. Tucumán. </a:t>
          </a:r>
          <a:r>
            <a:rPr lang="es-AR" sz="1050" b="1" i="0"/>
            <a:t>Año 2017</a:t>
          </a:r>
        </a:p>
        <a:p xmlns:a="http://schemas.openxmlformats.org/drawingml/2006/main">
          <a:pPr algn="ctr"/>
          <a:endParaRPr lang="es-AR" sz="1600" b="1"/>
        </a:p>
      </cdr:txBody>
    </cdr:sp>
  </cdr:relSizeAnchor>
  <cdr:relSizeAnchor xmlns:cdr="http://schemas.openxmlformats.org/drawingml/2006/chartDrawing">
    <cdr:from>
      <cdr:x>0.05944</cdr:x>
      <cdr:y>0.94076</cdr:y>
    </cdr:from>
    <cdr:to>
      <cdr:x>0.79643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81001" y="3781425"/>
          <a:ext cx="4724374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900" b="1"/>
            <a:t>Fuente: </a:t>
          </a:r>
          <a:r>
            <a:rPr lang="es-AR" sz="900"/>
            <a:t>Ente de Infraestructura</a:t>
          </a:r>
          <a:r>
            <a:rPr lang="es-AR" sz="900" baseline="0"/>
            <a:t> Comunitaria.</a:t>
          </a:r>
          <a:endParaRPr lang="es-AR" sz="9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J33" sqref="J33"/>
    </sheetView>
  </sheetViews>
  <sheetFormatPr baseColWidth="10" defaultColWidth="12.28515625" defaultRowHeight="15"/>
  <cols>
    <col min="1" max="1" width="14.7109375" style="4" customWidth="1"/>
    <col min="2" max="16384" width="12.28515625" style="4"/>
  </cols>
  <sheetData>
    <row r="1" spans="1:14" ht="33" customHeight="1" thickBot="1">
      <c r="A1" s="36" t="s">
        <v>17</v>
      </c>
      <c r="B1" s="36"/>
      <c r="C1" s="36"/>
      <c r="D1" s="36"/>
      <c r="E1" s="36"/>
      <c r="F1" s="36"/>
      <c r="G1" s="36"/>
    </row>
    <row r="2" spans="1:14" ht="15.75" thickBot="1">
      <c r="A2" s="8" t="s">
        <v>0</v>
      </c>
      <c r="B2" s="9" t="s">
        <v>3</v>
      </c>
      <c r="C2" s="9" t="s">
        <v>15</v>
      </c>
      <c r="D2" s="9" t="s">
        <v>16</v>
      </c>
      <c r="E2" s="10" t="s">
        <v>4</v>
      </c>
      <c r="F2" s="14" t="s">
        <v>5</v>
      </c>
      <c r="G2" s="13" t="s">
        <v>2</v>
      </c>
    </row>
    <row r="3" spans="1:14">
      <c r="A3" s="18" t="s">
        <v>8</v>
      </c>
      <c r="B3" s="7">
        <v>24</v>
      </c>
      <c r="C3" s="7" t="s">
        <v>1</v>
      </c>
      <c r="D3" s="7" t="s">
        <v>1</v>
      </c>
      <c r="E3" s="11">
        <v>1</v>
      </c>
      <c r="F3" s="15">
        <f>SUM(B3:E3)</f>
        <v>25</v>
      </c>
      <c r="G3" s="17">
        <f t="shared" ref="G3:G12" si="0">F3/$F$13</f>
        <v>0.21551724137931033</v>
      </c>
    </row>
    <row r="4" spans="1:14">
      <c r="A4" s="18" t="s">
        <v>6</v>
      </c>
      <c r="B4" s="6">
        <v>16</v>
      </c>
      <c r="C4" s="6">
        <v>2</v>
      </c>
      <c r="D4" s="6">
        <v>3</v>
      </c>
      <c r="E4" s="12">
        <v>1</v>
      </c>
      <c r="F4" s="16">
        <f t="shared" ref="F4:F13" si="1">SUM(B4:E4)</f>
        <v>22</v>
      </c>
      <c r="G4" s="19">
        <f t="shared" si="0"/>
        <v>0.18965517241379309</v>
      </c>
    </row>
    <row r="5" spans="1:14">
      <c r="A5" s="18" t="s">
        <v>11</v>
      </c>
      <c r="B5" s="6">
        <v>8</v>
      </c>
      <c r="C5" s="31">
        <v>1</v>
      </c>
      <c r="D5" s="6">
        <v>6</v>
      </c>
      <c r="E5" s="12" t="s">
        <v>1</v>
      </c>
      <c r="F5" s="16">
        <f t="shared" si="1"/>
        <v>15</v>
      </c>
      <c r="G5" s="19">
        <f t="shared" si="0"/>
        <v>0.12931034482758622</v>
      </c>
    </row>
    <row r="6" spans="1:14">
      <c r="A6" s="18" t="s">
        <v>10</v>
      </c>
      <c r="B6" s="6">
        <v>4</v>
      </c>
      <c r="C6" s="31">
        <v>4</v>
      </c>
      <c r="D6" s="6">
        <v>3</v>
      </c>
      <c r="E6" s="31">
        <v>2</v>
      </c>
      <c r="F6" s="16">
        <f t="shared" si="1"/>
        <v>13</v>
      </c>
      <c r="G6" s="19">
        <f t="shared" si="0"/>
        <v>0.11206896551724138</v>
      </c>
    </row>
    <row r="7" spans="1:14">
      <c r="A7" s="18" t="s">
        <v>13</v>
      </c>
      <c r="B7" s="6">
        <v>7</v>
      </c>
      <c r="C7" s="6">
        <v>3</v>
      </c>
      <c r="D7" s="6">
        <v>3</v>
      </c>
      <c r="E7" s="12" t="s">
        <v>1</v>
      </c>
      <c r="F7" s="16">
        <f t="shared" si="1"/>
        <v>13</v>
      </c>
      <c r="G7" s="19">
        <f t="shared" si="0"/>
        <v>0.11206896551724138</v>
      </c>
    </row>
    <row r="8" spans="1:14" s="3" customFormat="1">
      <c r="A8" s="20" t="s">
        <v>7</v>
      </c>
      <c r="B8" s="32">
        <v>9</v>
      </c>
      <c r="C8" s="32" t="s">
        <v>1</v>
      </c>
      <c r="D8" s="32">
        <v>2</v>
      </c>
      <c r="E8" s="33" t="s">
        <v>1</v>
      </c>
      <c r="F8" s="34">
        <f t="shared" si="1"/>
        <v>11</v>
      </c>
      <c r="G8" s="35">
        <f t="shared" si="0"/>
        <v>9.4827586206896547E-2</v>
      </c>
      <c r="I8" s="4"/>
      <c r="J8" s="4"/>
      <c r="K8" s="4"/>
      <c r="L8" s="4"/>
      <c r="M8" s="4"/>
      <c r="N8" s="4"/>
    </row>
    <row r="9" spans="1:14">
      <c r="A9" s="18" t="s">
        <v>18</v>
      </c>
      <c r="B9" s="6">
        <v>11</v>
      </c>
      <c r="C9" s="6" t="s">
        <v>1</v>
      </c>
      <c r="D9" s="6" t="s">
        <v>1</v>
      </c>
      <c r="E9" s="12" t="s">
        <v>1</v>
      </c>
      <c r="F9" s="16">
        <f t="shared" si="1"/>
        <v>11</v>
      </c>
      <c r="G9" s="19">
        <f t="shared" si="0"/>
        <v>9.4827586206896547E-2</v>
      </c>
    </row>
    <row r="10" spans="1:14">
      <c r="A10" s="18" t="s">
        <v>14</v>
      </c>
      <c r="B10" s="6">
        <v>1</v>
      </c>
      <c r="C10" s="6">
        <v>1</v>
      </c>
      <c r="D10" s="6">
        <v>1</v>
      </c>
      <c r="E10" s="12" t="s">
        <v>1</v>
      </c>
      <c r="F10" s="16">
        <f t="shared" si="1"/>
        <v>3</v>
      </c>
      <c r="G10" s="19">
        <f t="shared" si="0"/>
        <v>2.5862068965517241E-2</v>
      </c>
    </row>
    <row r="11" spans="1:14">
      <c r="A11" s="18" t="s">
        <v>9</v>
      </c>
      <c r="B11" s="6">
        <v>2</v>
      </c>
      <c r="C11" s="6" t="s">
        <v>1</v>
      </c>
      <c r="D11" s="6" t="s">
        <v>1</v>
      </c>
      <c r="E11" s="12" t="s">
        <v>1</v>
      </c>
      <c r="F11" s="16">
        <f t="shared" si="1"/>
        <v>2</v>
      </c>
      <c r="G11" s="19">
        <f t="shared" si="0"/>
        <v>1.7241379310344827E-2</v>
      </c>
    </row>
    <row r="12" spans="1:14" ht="15.75" thickBot="1">
      <c r="A12" s="20" t="s">
        <v>19</v>
      </c>
      <c r="B12" s="21" t="s">
        <v>1</v>
      </c>
      <c r="C12" s="21" t="s">
        <v>1</v>
      </c>
      <c r="D12" s="21">
        <v>1</v>
      </c>
      <c r="E12" s="22" t="s">
        <v>1</v>
      </c>
      <c r="F12" s="23">
        <f t="shared" si="1"/>
        <v>1</v>
      </c>
      <c r="G12" s="24">
        <f t="shared" si="0"/>
        <v>8.6206896551724137E-3</v>
      </c>
    </row>
    <row r="13" spans="1:14" ht="15.75" thickBot="1">
      <c r="A13" s="25" t="s">
        <v>5</v>
      </c>
      <c r="B13" s="26">
        <f t="shared" ref="B13:E13" si="2">SUM(B3:B12)</f>
        <v>82</v>
      </c>
      <c r="C13" s="26">
        <f t="shared" si="2"/>
        <v>11</v>
      </c>
      <c r="D13" s="26">
        <f t="shared" si="2"/>
        <v>19</v>
      </c>
      <c r="E13" s="27">
        <f t="shared" si="2"/>
        <v>4</v>
      </c>
      <c r="F13" s="28">
        <f t="shared" si="1"/>
        <v>116</v>
      </c>
      <c r="G13" s="29">
        <f t="shared" ref="G13" si="3">SUM(G3:G12)</f>
        <v>1</v>
      </c>
    </row>
    <row r="14" spans="1:14">
      <c r="A14" s="30" t="s">
        <v>12</v>
      </c>
    </row>
    <row r="34" spans="1:4" ht="15.75">
      <c r="A34" s="5"/>
      <c r="D34" s="5"/>
    </row>
  </sheetData>
  <sortState ref="A4:G13">
    <sortCondition descending="1" ref="F4:F13"/>
  </sortState>
  <mergeCells count="1">
    <mergeCell ref="A1:G1"/>
  </mergeCells>
  <pageMargins left="0.7" right="0.7" top="0.75" bottom="0.75" header="0.3" footer="0.3"/>
  <pageSetup paperSize="9" orientation="portrait" verticalDpi="0" r:id="rId1"/>
  <ignoredErrors>
    <ignoredError sqref="F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"/>
  <sheetViews>
    <sheetView workbookViewId="0">
      <selection activeCell="B25" sqref="B25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>
      <selection activeCell="F31" sqref="F31"/>
    </sheetView>
  </sheetViews>
  <sheetFormatPr baseColWidth="10" defaultRowHeight="15"/>
  <cols>
    <col min="1" max="1" width="6" customWidth="1"/>
    <col min="2" max="2" width="27.85546875" customWidth="1"/>
    <col min="3" max="3" width="22.28515625" customWidth="1"/>
    <col min="4" max="4" width="15.7109375" customWidth="1"/>
    <col min="5" max="5" width="17.42578125" customWidth="1"/>
    <col min="6" max="6" width="25.5703125" customWidth="1"/>
  </cols>
  <sheetData>
    <row r="2" spans="1:7" ht="26.25">
      <c r="A2" s="2"/>
      <c r="B2" s="2"/>
      <c r="C2" s="2"/>
      <c r="D2" s="2"/>
      <c r="E2" s="2"/>
      <c r="F2" s="2"/>
    </row>
    <row r="11" spans="1:7">
      <c r="G11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7" sqref="F27"/>
    </sheetView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Total de Obras</vt:lpstr>
      <vt:lpstr>CEST</vt:lpstr>
      <vt:lpstr>HOJA5</vt:lpstr>
      <vt:lpstr>Hoja4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</dc:creator>
  <cp:lastModifiedBy>veronn</cp:lastModifiedBy>
  <cp:lastPrinted>2017-12-04T13:22:47Z</cp:lastPrinted>
  <dcterms:created xsi:type="dcterms:W3CDTF">2015-02-18T11:43:04Z</dcterms:created>
  <dcterms:modified xsi:type="dcterms:W3CDTF">2020-01-28T13:49:33Z</dcterms:modified>
</cp:coreProperties>
</file>