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08c1304c47714d0/DIRECCION DE ESTADISTICA/"/>
    </mc:Choice>
  </mc:AlternateContent>
  <xr:revisionPtr revIDLastSave="8" documentId="13_ncr:1_{FF8B0C8B-1D7D-4735-B49A-8426841F9ADA}" xr6:coauthVersionLast="47" xr6:coauthVersionMax="47" xr10:uidLastSave="{6E9A2A7B-C44E-491D-BE41-C01B7C2646C2}"/>
  <bookViews>
    <workbookView xWindow="-120" yWindow="-120" windowWidth="20730" windowHeight="11160" xr2:uid="{00000000-000D-0000-FFFF-FFFF00000000}"/>
  </bookViews>
  <sheets>
    <sheet name="Casos" sheetId="1" r:id="rId1"/>
    <sheet name="Gráfico" sheetId="2" r:id="rId2"/>
  </sheets>
  <definedNames>
    <definedName name="_xlnm._FilterDatabase" localSheetId="0" hidden="1">Casos!$B$3:$G$27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D29" i="1" l="1"/>
  <c r="F16" i="1" l="1"/>
  <c r="E29" i="1" l="1"/>
  <c r="F29" i="1" l="1"/>
  <c r="F7" i="1"/>
  <c r="F21" i="1"/>
  <c r="F6" i="1"/>
  <c r="F8" i="1"/>
  <c r="F13" i="1"/>
  <c r="F11" i="1"/>
  <c r="F10" i="1"/>
  <c r="F20" i="1"/>
  <c r="F9" i="1"/>
  <c r="F24" i="1"/>
  <c r="F23" i="1"/>
  <c r="F15" i="1"/>
  <c r="F4" i="1"/>
  <c r="F22" i="1"/>
  <c r="F25" i="1"/>
  <c r="F27" i="1"/>
  <c r="F26" i="1"/>
  <c r="F19" i="1"/>
  <c r="F14" i="1"/>
  <c r="F12" i="1"/>
  <c r="F17" i="1"/>
  <c r="F5" i="1"/>
</calcChain>
</file>

<file path=xl/sharedStrings.xml><?xml version="1.0" encoding="utf-8"?>
<sst xmlns="http://schemas.openxmlformats.org/spreadsheetml/2006/main" count="33" uniqueCount="33">
  <si>
    <t>Buenos Aires</t>
  </si>
  <si>
    <t>Provincia</t>
  </si>
  <si>
    <t>Ciudad de 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</si>
  <si>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</si>
  <si>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</si>
  <si>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</si>
  <si>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</si>
  <si>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</si>
  <si>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</si>
  <si>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</si>
  <si>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</si>
  <si>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</si>
  <si>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</si>
  <si>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</si>
  <si>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</si>
  <si>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</si>
  <si>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</si>
  <si>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</si>
  <si>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</si>
  <si>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</si>
  <si>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</si>
  <si>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</si>
  <si>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</si>
  <si>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Tucumán</t>
  </si>
  <si>
    <t>Total</t>
  </si>
  <si>
    <t>Incidencia</t>
  </si>
  <si>
    <t>Población proyectada</t>
  </si>
  <si>
    <r>
      <t xml:space="preserve">Fuente: </t>
    </r>
    <r>
      <rPr>
        <sz val="11"/>
        <color theme="1"/>
        <rFont val="Calibri"/>
        <family val="2"/>
        <scheme val="minor"/>
      </rPr>
      <t>Dirección de Epidemiología en base a Ministerio de Salud Pública de la Nación e INDEC.</t>
    </r>
  </si>
  <si>
    <t xml:space="preserve"> Incidencia acumulada de COVID-19 (por 100.000 habitantes) según jurisdicciones de Argentina.</t>
  </si>
  <si>
    <t>Orden alfab.</t>
  </si>
  <si>
    <r>
      <rPr>
        <b/>
        <sz val="11"/>
        <color theme="1"/>
        <rFont val="Calibri"/>
        <family val="2"/>
        <scheme val="minor"/>
      </rPr>
      <t>Nota (*):</t>
    </r>
    <r>
      <rPr>
        <sz val="11"/>
        <color theme="1"/>
        <rFont val="Calibri"/>
        <family val="2"/>
        <scheme val="minor"/>
      </rPr>
      <t xml:space="preserve"> Se incluyen 13 casos existentes en las Islas Malvinas según información de prensa.</t>
    </r>
  </si>
  <si>
    <t>Tierra del Fuego</t>
  </si>
  <si>
    <t>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</si>
</sst>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_-* #,##0.0_-;\-* #,##0.0_-;_-* &quot;-&quot;??_-;_-@_-"/>
    <numFmt numFmtId="166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 CE"/>
    </font>
    <font>
      <sz val="10"/>
      <name val="Courie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5" fillId="0" borderId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2" fillId="2" borderId="1" xfId="0" applyFont="1" applyFill="1" applyBorder="1"/>
    <xf numFmtId="166" fontId="3" fillId="3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6" fontId="2" fillId="2" borderId="1" xfId="1" applyNumberFormat="1" applyFont="1" applyFill="1" applyBorder="1"/>
    <xf numFmtId="166" fontId="0" fillId="2" borderId="1" xfId="1" applyNumberFormat="1" applyFont="1" applyFill="1" applyBorder="1"/>
    <xf numFmtId="166" fontId="0" fillId="2" borderId="0" xfId="1" applyNumberFormat="1" applyFont="1" applyFill="1"/>
    <xf numFmtId="165" fontId="2" fillId="2" borderId="1" xfId="1" applyNumberFormat="1" applyFont="1" applyFill="1" applyBorder="1"/>
    <xf numFmtId="165" fontId="0" fillId="2" borderId="1" xfId="1" applyNumberFormat="1" applyFont="1" applyFill="1" applyBorder="1"/>
    <xf numFmtId="0" fontId="0" fillId="2" borderId="0" xfId="0" applyFill="1" applyBorder="1"/>
    <xf numFmtId="166" fontId="0" fillId="2" borderId="0" xfId="1" applyNumberFormat="1" applyFont="1" applyFill="1" applyBorder="1"/>
    <xf numFmtId="0" fontId="2" fillId="0" borderId="0" xfId="0" applyFont="1" applyBorder="1"/>
    <xf numFmtId="165" fontId="0" fillId="2" borderId="0" xfId="1" applyNumberFormat="1" applyFont="1" applyFill="1" applyBorder="1"/>
    <xf numFmtId="0" fontId="0" fillId="2" borderId="0" xfId="0" applyFill="1" applyAlignment="1"/>
  </cellXfs>
  <cellStyles count="41">
    <cellStyle name="Millares" xfId="1" builtinId="3"/>
    <cellStyle name="Normal" xfId="0" builtinId="0"/>
    <cellStyle name="Normal 2" xfId="3" xr:uid="{00000000-0005-0000-0000-000002000000}"/>
    <cellStyle name="Normal 2 10" xfId="4" xr:uid="{00000000-0005-0000-0000-000003000000}"/>
    <cellStyle name="Normal 2 11" xfId="5" xr:uid="{00000000-0005-0000-0000-000004000000}"/>
    <cellStyle name="Normal 2 12" xfId="6" xr:uid="{00000000-0005-0000-0000-000005000000}"/>
    <cellStyle name="Normal 2 13" xfId="7" xr:uid="{00000000-0005-0000-0000-000006000000}"/>
    <cellStyle name="Normal 2 14" xfId="8" xr:uid="{00000000-0005-0000-0000-000007000000}"/>
    <cellStyle name="Normal 2 15" xfId="9" xr:uid="{00000000-0005-0000-0000-000008000000}"/>
    <cellStyle name="Normal 2 16" xfId="10" xr:uid="{00000000-0005-0000-0000-000009000000}"/>
    <cellStyle name="Normal 2 17" xfId="11" xr:uid="{00000000-0005-0000-0000-00000A000000}"/>
    <cellStyle name="Normal 2 18" xfId="12" xr:uid="{00000000-0005-0000-0000-00000B000000}"/>
    <cellStyle name="Normal 2 19" xfId="13" xr:uid="{00000000-0005-0000-0000-00000C000000}"/>
    <cellStyle name="Normal 2 2" xfId="14" xr:uid="{00000000-0005-0000-0000-00000D000000}"/>
    <cellStyle name="Normal 2 20" xfId="15" xr:uid="{00000000-0005-0000-0000-00000E000000}"/>
    <cellStyle name="Normal 2 21" xfId="16" xr:uid="{00000000-0005-0000-0000-00000F000000}"/>
    <cellStyle name="Normal 2 22" xfId="17" xr:uid="{00000000-0005-0000-0000-000010000000}"/>
    <cellStyle name="Normal 2 23" xfId="18" xr:uid="{00000000-0005-0000-0000-000011000000}"/>
    <cellStyle name="Normal 2 24" xfId="19" xr:uid="{00000000-0005-0000-0000-000012000000}"/>
    <cellStyle name="Normal 2 25" xfId="20" xr:uid="{00000000-0005-0000-0000-000013000000}"/>
    <cellStyle name="Normal 2 26" xfId="21" xr:uid="{00000000-0005-0000-0000-000014000000}"/>
    <cellStyle name="Normal 2 27" xfId="22" xr:uid="{00000000-0005-0000-0000-000015000000}"/>
    <cellStyle name="Normal 2 28" xfId="23" xr:uid="{00000000-0005-0000-0000-000016000000}"/>
    <cellStyle name="Normal 2 29" xfId="24" xr:uid="{00000000-0005-0000-0000-000017000000}"/>
    <cellStyle name="Normal 2 3" xfId="25" xr:uid="{00000000-0005-0000-0000-000018000000}"/>
    <cellStyle name="Normal 2 30" xfId="26" xr:uid="{00000000-0005-0000-0000-000019000000}"/>
    <cellStyle name="Normal 2 31" xfId="27" xr:uid="{00000000-0005-0000-0000-00001A000000}"/>
    <cellStyle name="Normal 2 32" xfId="28" xr:uid="{00000000-0005-0000-0000-00001B000000}"/>
    <cellStyle name="Normal 2 33" xfId="29" xr:uid="{00000000-0005-0000-0000-00001C000000}"/>
    <cellStyle name="Normal 2 34" xfId="30" xr:uid="{00000000-0005-0000-0000-00001D000000}"/>
    <cellStyle name="Normal 2 35" xfId="31" xr:uid="{00000000-0005-0000-0000-00001E000000}"/>
    <cellStyle name="Normal 2 36" xfId="32" xr:uid="{00000000-0005-0000-0000-00001F000000}"/>
    <cellStyle name="Normal 2 37" xfId="33" xr:uid="{00000000-0005-0000-0000-000020000000}"/>
    <cellStyle name="Normal 2 4" xfId="34" xr:uid="{00000000-0005-0000-0000-000021000000}"/>
    <cellStyle name="Normal 2 5" xfId="35" xr:uid="{00000000-0005-0000-0000-000022000000}"/>
    <cellStyle name="Normal 2 6" xfId="36" xr:uid="{00000000-0005-0000-0000-000023000000}"/>
    <cellStyle name="Normal 2 7" xfId="37" xr:uid="{00000000-0005-0000-0000-000024000000}"/>
    <cellStyle name="Normal 2 8" xfId="38" xr:uid="{00000000-0005-0000-0000-000025000000}"/>
    <cellStyle name="Normal 2 9" xfId="39" xr:uid="{00000000-0005-0000-0000-000026000000}"/>
    <cellStyle name="Normal 3" xfId="40" xr:uid="{00000000-0005-0000-0000-000027000000}"/>
    <cellStyle name="Normal 4" xfId="2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Incidencia acumulada de COVID-19 (por 100.000 habitantes)  según</a:t>
            </a:r>
            <a:r>
              <a:rPr lang="en-US" baseline="0"/>
              <a:t> jurisdicciones de Argentina, hasta el 19 de septiembre de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9.8263206175649029E-2"/>
          <c:y val="0.11827233375932721"/>
          <c:w val="0.90024268172005473"/>
          <c:h val="0.59953914355175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Casos!$F$3</c:f>
              <c:strCache>
                <c:ptCount val="1"/>
                <c:pt idx="0">
                  <c:v> Incidencia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81-4F1A-B312-D244C340D89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4AE-45C3-9E1B-55D33C93C3F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129-486E-BCEC-4F4C131DA8B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931-4896-AA65-9A2202935C5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382-4959-BC96-1DC2A9DDB06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7DC-424B-8B14-592F917E19B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A8D-48FE-BDF0-7D041147464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67E-47C2-8287-9A7777842B0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160-4A43-9328-A2A573C5501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160-4A43-9328-A2A573C5501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850-4553-8EC1-A38FB69FBD20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306-4207-B29B-548C65891BF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931-4896-AA65-9A2202935C5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B7B-4790-B28D-6F44E79CCB1F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481-4F1A-B312-D244C340D891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773-4896-98EE-CF94A01517CD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A85D-435C-8C06-A410849B0D4B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873-4414-9C8B-B8A7754ABFEE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E07E-43BB-A043-585D58028F19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1279-445C-8009-3DEBA7382D1E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129-486E-BCEC-4F4C131DA8BE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279-445C-8009-3DEBA7382D1E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Casos!$C$4:$C$27</c:f>
              <c:strCache>
                <c:ptCount val="24"/>
                <c:pt idx="0">
                  <c:v>La Pampa</c:v>
                </c:pt>
                <c:pt idx="1">
                  <c:v>Tierra del Fuego</c:v>
                </c:pt>
                <c:pt idx="2">
                  <c:v>Neuquén</c:v>
                </c:pt>
                <c:pt idx="3">
                  <c:v>Ciudad de Buenos Aires</c:v>
                </c:pt>
                <c:pt idx="4">
                  <c:v>Santa Cruz</c:v>
                </c:pt>
                <c:pt idx="5">
                  <c:v>San Luis</c:v>
                </c:pt>
                <c:pt idx="6">
                  <c:v>Córdoba</c:v>
                </c:pt>
                <c:pt idx="7">
                  <c:v>Río Negro</c:v>
                </c:pt>
                <c:pt idx="8">
                  <c:v>Chubut</c:v>
                </c:pt>
                <c:pt idx="9">
                  <c:v>Santa Fe</c:v>
                </c:pt>
                <c:pt idx="10">
                  <c:v>Catamarca</c:v>
                </c:pt>
                <c:pt idx="11">
                  <c:v>Tucumán</c:v>
                </c:pt>
                <c:pt idx="12">
                  <c:v>Buenos Aires</c:v>
                </c:pt>
                <c:pt idx="13">
                  <c:v>Formosa</c:v>
                </c:pt>
                <c:pt idx="14">
                  <c:v>Entre Ríos</c:v>
                </c:pt>
                <c:pt idx="15">
                  <c:v>San Juan</c:v>
                </c:pt>
                <c:pt idx="16">
                  <c:v>La Rioja</c:v>
                </c:pt>
                <c:pt idx="17">
                  <c:v>Chaco</c:v>
                </c:pt>
                <c:pt idx="18">
                  <c:v>Santiago del Estero</c:v>
                </c:pt>
                <c:pt idx="19">
                  <c:v>Mendoza</c:v>
                </c:pt>
                <c:pt idx="20">
                  <c:v>Corrientes</c:v>
                </c:pt>
                <c:pt idx="21">
                  <c:v>Jujuy</c:v>
                </c:pt>
                <c:pt idx="22">
                  <c:v>Salta</c:v>
                </c:pt>
                <c:pt idx="23">
                  <c:v>Misiones</c:v>
                </c:pt>
              </c:strCache>
            </c:strRef>
          </c:cat>
          <c:val>
            <c:numRef>
              <c:f>Casos!$F$4:$F$27</c:f>
              <c:numCache>
                <c:formatCode>_-* #,##0.0_-;\-* #,##0.0_-;_-* "-"??_-;_-@_-</c:formatCode>
                <c:ptCount val="24"/>
                <c:pt idx="0">
                  <c:v>18931.556686419586</c:v>
                </c:pt>
                <c:pt idx="1">
                  <c:v>18614.788505004843</c:v>
                </c:pt>
                <c:pt idx="2">
                  <c:v>17021.129210293697</c:v>
                </c:pt>
                <c:pt idx="3">
                  <c:v>16625.710501143501</c:v>
                </c:pt>
                <c:pt idx="4">
                  <c:v>16234.980776487704</c:v>
                </c:pt>
                <c:pt idx="5">
                  <c:v>15803.378920696872</c:v>
                </c:pt>
                <c:pt idx="6">
                  <c:v>13693.760055312528</c:v>
                </c:pt>
                <c:pt idx="7">
                  <c:v>13347.868541084254</c:v>
                </c:pt>
                <c:pt idx="8">
                  <c:v>13325.169549300963</c:v>
                </c:pt>
                <c:pt idx="9">
                  <c:v>13245.662701637644</c:v>
                </c:pt>
                <c:pt idx="10">
                  <c:v>12174.379811187229</c:v>
                </c:pt>
                <c:pt idx="11">
                  <c:v>11887.781355036066</c:v>
                </c:pt>
                <c:pt idx="12">
                  <c:v>11701.678927271607</c:v>
                </c:pt>
                <c:pt idx="13">
                  <c:v>10211.122732748065</c:v>
                </c:pt>
                <c:pt idx="14">
                  <c:v>9820.0454413940952</c:v>
                </c:pt>
                <c:pt idx="15">
                  <c:v>8928.3771346501671</c:v>
                </c:pt>
                <c:pt idx="16">
                  <c:v>8423.7328190155276</c:v>
                </c:pt>
                <c:pt idx="17">
                  <c:v>8298.0986118363762</c:v>
                </c:pt>
                <c:pt idx="18">
                  <c:v>8267.1905617118446</c:v>
                </c:pt>
                <c:pt idx="19">
                  <c:v>8257.3914581342451</c:v>
                </c:pt>
                <c:pt idx="20">
                  <c:v>8134.3610507128378</c:v>
                </c:pt>
                <c:pt idx="21">
                  <c:v>6190.4496284121678</c:v>
                </c:pt>
                <c:pt idx="22">
                  <c:v>5870.6947571498677</c:v>
                </c:pt>
                <c:pt idx="23">
                  <c:v>2872.6054353703416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0-4FF2-B161-0B32F68AC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57563696"/>
        <c:axId val="1857564240"/>
      </c:barChart>
      <c:catAx>
        <c:axId val="185756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857564240"/>
        <c:crosses val="autoZero"/>
        <c:auto val="1"/>
        <c:lblAlgn val="ctr"/>
        <c:lblOffset val="100"/>
        <c:noMultiLvlLbl val="0"/>
      </c:catAx>
      <c:valAx>
        <c:axId val="185756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Tasa por 100.000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8575636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s-A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57F2335-1AFD-4348-A5B0-40B705C7CB4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0.02597</cdr:x>
      <cdr:y>0.93368</cdr:y>
    </cdr:from>
    <cdr:to>
      <cdr:x>0.82118</cdr:x>
      <cdr:y>0.98116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9CFF31F2-0BAE-4E8D-9EF2-5D8D8EF14032}"/>
            </a:ext>
          </a:extLst>
        </cdr:cNvPr>
        <cdr:cNvSpPr txBox="1"/>
      </cdr:nvSpPr>
      <cdr:spPr>
        <a:xfrm xmlns:a="http://schemas.openxmlformats.org/drawingml/2006/main">
          <a:off x="241300" y="5662084"/>
          <a:ext cx="7389283" cy="287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1100" b="1"/>
            <a:t>Fuente:</a:t>
          </a:r>
          <a:r>
            <a:rPr lang="es-AR" sz="1100" b="1" baseline="0"/>
            <a:t> </a:t>
          </a:r>
          <a:r>
            <a:rPr lang="es-AR" sz="1100" b="0" baseline="0">
              <a:effectLst/>
              <a:latin typeface="+mn-lt"/>
              <a:ea typeface="+mn-ea"/>
              <a:cs typeface="+mn-cs"/>
            </a:rPr>
            <a:t>Dirección de Epidemiología en base a </a:t>
          </a:r>
          <a:r>
            <a:rPr lang="es-AR" sz="1100" b="0" i="0">
              <a:effectLst/>
              <a:latin typeface="+mn-lt"/>
              <a:ea typeface="+mn-ea"/>
              <a:cs typeface="+mn-cs"/>
            </a:rPr>
            <a:t>Ministerio de Salud Pública de la Nación e INDEC.</a:t>
          </a:r>
          <a:endParaRPr lang="es-AR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1"/>
  <sheetViews>
    <sheetView tabSelected="1" workbookViewId="0"/>
  </sheetViews>
  <sheetFormatPr baseColWidth="10" defaultColWidth="10.85546875" defaultRowHeight="15"/>
  <cols>
    <col min="1" max="1" width="10.85546875" style="1"/>
    <col min="2" max="2" width="11.42578125" style="1" bestFit="1" customWidth="1"/>
    <col min="3" max="3" width="24" style="1" bestFit="1" customWidth="1"/>
    <col min="4" max="4" width="15.28515625" style="1" bestFit="1" customWidth="1"/>
    <col min="5" max="6" width="13.5703125" style="11" bestFit="1" customWidth="1"/>
    <col min="7" max="7" width="10.85546875" style="1"/>
    <col min="8" max="8" width="14" style="1" bestFit="1" customWidth="1"/>
    <col min="9" max="9" width="12.5703125" style="1" bestFit="1" customWidth="1"/>
    <col min="10" max="16384" width="10.85546875" style="1"/>
  </cols>
  <sheetData>
    <row r="2" spans="2:9">
      <c r="B2" s="2" t="s">
        <v>28</v>
      </c>
    </row>
    <row r="3" spans="2:9" ht="30.75" customHeight="1">
      <c r="B3" s="8" t="s">
        <v>29</v>
      </c>
      <c r="C3" s="8" t="s">
        <v>1</v>
      </c>
      <c r="D3" s="7">
        <v>44458</v>
      </c>
      <c r="E3" s="6" t="s">
        <v>26</v>
      </c>
      <c r="F3" s="5" t="s">
        <v>25</v>
      </c>
    </row>
    <row r="4" spans="2:9">
      <c r="B4" s="3">
        <v>11</v>
      </c>
      <c r="C4" s="3" t="s">
        <v>11</v>
      </c>
      <c r="D4" s="10">
        <v>67856</v>
      </c>
      <c r="E4" s="10">
        <v>358428</v>
      </c>
      <c r="F4" s="13">
        <f>+D4/E4*100000</f>
        <v>18931.556686419586</v>
      </c>
    </row>
    <row r="5" spans="2:9">
      <c r="B5" s="3">
        <v>23</v>
      </c>
      <c r="C5" s="3" t="s">
        <v>31</v>
      </c>
      <c r="D5" s="10">
        <v>32284</v>
      </c>
      <c r="E5" s="10">
        <v>173432</v>
      </c>
      <c r="F5" s="13">
        <f>+D5/E5*100000</f>
        <v>18614.788505004843</v>
      </c>
      <c r="G5" s="1" t="s">
        <v>32</v>
      </c>
    </row>
    <row r="6" spans="2:9">
      <c r="B6" s="3">
        <v>15</v>
      </c>
      <c r="C6" s="3" t="s">
        <v>15</v>
      </c>
      <c r="D6" s="10">
        <v>113030</v>
      </c>
      <c r="E6" s="10">
        <v>664057</v>
      </c>
      <c r="F6" s="13">
        <f>+D6/E6*100000</f>
        <v>17021.129210293697</v>
      </c>
    </row>
    <row r="7" spans="2:9">
      <c r="B7" s="3">
        <v>2</v>
      </c>
      <c r="C7" s="3" t="s">
        <v>2</v>
      </c>
      <c r="D7" s="10">
        <v>511348</v>
      </c>
      <c r="E7" s="10">
        <v>3075646</v>
      </c>
      <c r="F7" s="13">
        <f>+D7/E7*100000</f>
        <v>16625.710501143501</v>
      </c>
    </row>
    <row r="8" spans="2:9">
      <c r="B8" s="3">
        <v>20</v>
      </c>
      <c r="C8" s="3" t="s">
        <v>20</v>
      </c>
      <c r="D8" s="10">
        <v>59371</v>
      </c>
      <c r="E8" s="10">
        <v>365698</v>
      </c>
      <c r="F8" s="13">
        <f>+D8/E8*100000</f>
        <v>16234.980776487704</v>
      </c>
    </row>
    <row r="9" spans="2:9">
      <c r="B9" s="3">
        <v>19</v>
      </c>
      <c r="C9" s="3" t="s">
        <v>19</v>
      </c>
      <c r="D9" s="10">
        <v>80333</v>
      </c>
      <c r="E9" s="10">
        <v>508328</v>
      </c>
      <c r="F9" s="13">
        <f>+D9/E9*100000</f>
        <v>15803.378920696872</v>
      </c>
      <c r="I9" s="11"/>
    </row>
    <row r="10" spans="2:9">
      <c r="B10" s="3">
        <v>6</v>
      </c>
      <c r="C10" s="3" t="s">
        <v>6</v>
      </c>
      <c r="D10" s="10">
        <v>514947</v>
      </c>
      <c r="E10" s="10">
        <v>3760450</v>
      </c>
      <c r="F10" s="13">
        <f>+D10/E10*100000</f>
        <v>13693.760055312528</v>
      </c>
    </row>
    <row r="11" spans="2:9">
      <c r="B11" s="3">
        <v>16</v>
      </c>
      <c r="C11" s="3" t="s">
        <v>16</v>
      </c>
      <c r="D11" s="10">
        <v>99790</v>
      </c>
      <c r="E11" s="10">
        <v>747610</v>
      </c>
      <c r="F11" s="13">
        <f>+D11/E11*100000</f>
        <v>13347.868541084254</v>
      </c>
    </row>
    <row r="12" spans="2:9">
      <c r="B12" s="3">
        <v>5</v>
      </c>
      <c r="C12" s="3" t="s">
        <v>5</v>
      </c>
      <c r="D12" s="10">
        <v>82482</v>
      </c>
      <c r="E12" s="10">
        <v>618994</v>
      </c>
      <c r="F12" s="13">
        <f>+D12/E12*100000</f>
        <v>13325.169549300963</v>
      </c>
    </row>
    <row r="13" spans="2:9">
      <c r="B13" s="3">
        <v>21</v>
      </c>
      <c r="C13" s="3" t="s">
        <v>21</v>
      </c>
      <c r="D13" s="10">
        <v>468422</v>
      </c>
      <c r="E13" s="10">
        <v>3536418</v>
      </c>
      <c r="F13" s="13">
        <f>+D13/E13*100000</f>
        <v>13245.662701637644</v>
      </c>
    </row>
    <row r="14" spans="2:9">
      <c r="B14" s="3">
        <v>3</v>
      </c>
      <c r="C14" s="3" t="s">
        <v>3</v>
      </c>
      <c r="D14" s="10">
        <v>50577</v>
      </c>
      <c r="E14" s="10">
        <v>415438</v>
      </c>
      <c r="F14" s="13">
        <f>+D14/E14*100000</f>
        <v>12174.379811187229</v>
      </c>
    </row>
    <row r="15" spans="2:9">
      <c r="B15" s="3">
        <v>24</v>
      </c>
      <c r="C15" s="3" t="s">
        <v>23</v>
      </c>
      <c r="D15" s="10">
        <v>201457</v>
      </c>
      <c r="E15" s="10">
        <v>1694656</v>
      </c>
      <c r="F15" s="13">
        <f>+D15/E15*100000</f>
        <v>11887.781355036066</v>
      </c>
    </row>
    <row r="16" spans="2:9">
      <c r="B16" s="3">
        <v>1</v>
      </c>
      <c r="C16" s="3" t="s">
        <v>0</v>
      </c>
      <c r="D16" s="10">
        <v>2052608</v>
      </c>
      <c r="E16" s="10">
        <v>17541141</v>
      </c>
      <c r="F16" s="13">
        <f>+D16/E16*100000</f>
        <v>11701.678927271607</v>
      </c>
    </row>
    <row r="17" spans="2:6">
      <c r="B17" s="3">
        <v>9</v>
      </c>
      <c r="C17" s="3" t="s">
        <v>9</v>
      </c>
      <c r="D17" s="10">
        <v>61797</v>
      </c>
      <c r="E17" s="10">
        <v>605193</v>
      </c>
      <c r="F17" s="13">
        <f>+D17/E17*100000</f>
        <v>10211.122732748065</v>
      </c>
    </row>
    <row r="18" spans="2:6">
      <c r="B18" s="3">
        <v>8</v>
      </c>
      <c r="C18" s="3" t="s">
        <v>8</v>
      </c>
      <c r="D18" s="10">
        <v>136102</v>
      </c>
      <c r="E18" s="10">
        <v>1385961</v>
      </c>
      <c r="F18" s="13">
        <f>+D18/E18*100000</f>
        <v>9820.0454413940952</v>
      </c>
    </row>
    <row r="19" spans="2:6">
      <c r="B19" s="3">
        <v>18</v>
      </c>
      <c r="C19" s="3" t="s">
        <v>18</v>
      </c>
      <c r="D19" s="10">
        <v>69750</v>
      </c>
      <c r="E19" s="10">
        <v>781217</v>
      </c>
      <c r="F19" s="13">
        <f>+D19/E19*100000</f>
        <v>8928.3771346501671</v>
      </c>
    </row>
    <row r="20" spans="2:6">
      <c r="B20" s="3">
        <v>12</v>
      </c>
      <c r="C20" s="3" t="s">
        <v>12</v>
      </c>
      <c r="D20" s="10">
        <v>33150</v>
      </c>
      <c r="E20" s="10">
        <v>393531</v>
      </c>
      <c r="F20" s="13">
        <f>+D20/E20*100000</f>
        <v>8423.7328190155276</v>
      </c>
    </row>
    <row r="21" spans="2:6">
      <c r="B21" s="3">
        <v>4</v>
      </c>
      <c r="C21" s="3" t="s">
        <v>4</v>
      </c>
      <c r="D21" s="10">
        <v>99954</v>
      </c>
      <c r="E21" s="10">
        <v>1204541</v>
      </c>
      <c r="F21" s="13">
        <f>+D21/E21*100000</f>
        <v>8298.0986118363762</v>
      </c>
    </row>
    <row r="22" spans="2:6">
      <c r="B22" s="3">
        <v>22</v>
      </c>
      <c r="C22" s="3" t="s">
        <v>22</v>
      </c>
      <c r="D22" s="10">
        <v>80879</v>
      </c>
      <c r="E22" s="10">
        <v>978313</v>
      </c>
      <c r="F22" s="13">
        <f>+D22/E22*100000</f>
        <v>8267.1905617118446</v>
      </c>
    </row>
    <row r="23" spans="2:6">
      <c r="B23" s="3">
        <v>13</v>
      </c>
      <c r="C23" s="3" t="s">
        <v>13</v>
      </c>
      <c r="D23" s="10">
        <v>164350</v>
      </c>
      <c r="E23" s="10">
        <v>1990338</v>
      </c>
      <c r="F23" s="13">
        <f>+D23/E23*100000</f>
        <v>8257.3914581342451</v>
      </c>
    </row>
    <row r="24" spans="2:6">
      <c r="B24" s="3">
        <v>7</v>
      </c>
      <c r="C24" s="3" t="s">
        <v>7</v>
      </c>
      <c r="D24" s="10">
        <v>91170</v>
      </c>
      <c r="E24" s="10">
        <v>1120801</v>
      </c>
      <c r="F24" s="13">
        <f>+D24/E24*100000</f>
        <v>8134.3610507128378</v>
      </c>
    </row>
    <row r="25" spans="2:6">
      <c r="B25" s="3">
        <v>10</v>
      </c>
      <c r="C25" s="3" t="s">
        <v>10</v>
      </c>
      <c r="D25" s="10">
        <v>47721</v>
      </c>
      <c r="E25" s="10">
        <v>770881</v>
      </c>
      <c r="F25" s="13">
        <f>+D25/E25*100000</f>
        <v>6190.4496284121678</v>
      </c>
    </row>
    <row r="26" spans="2:6">
      <c r="B26" s="3">
        <v>17</v>
      </c>
      <c r="C26" s="3" t="s">
        <v>17</v>
      </c>
      <c r="D26" s="10">
        <v>83622</v>
      </c>
      <c r="E26" s="10">
        <v>1424397</v>
      </c>
      <c r="F26" s="13">
        <f>+D26/E26*100000</f>
        <v>5870.6947571498677</v>
      </c>
    </row>
    <row r="27" spans="2:6">
      <c r="B27" s="3">
        <v>14</v>
      </c>
      <c r="C27" s="3" t="s">
        <v>14</v>
      </c>
      <c r="D27" s="10">
        <v>36232</v>
      </c>
      <c r="E27" s="10">
        <v>1261294</v>
      </c>
      <c r="F27" s="13">
        <f>+D27/E27*100000</f>
        <v>2872.6054353703416</v>
      </c>
    </row>
    <row r="28" spans="2:6" s="14" customFormat="1">
      <c r="E28" s="15"/>
      <c r="F28" s="17"/>
    </row>
    <row r="29" spans="2:6">
      <c r="C29" s="4" t="s">
        <v>24</v>
      </c>
      <c r="D29" s="9">
        <f>+SUM(D4:D27)</f>
        <v>5239232</v>
      </c>
      <c r="E29" s="9">
        <f>+SUM(E4:E27)</f>
        <v>45376763</v>
      </c>
      <c r="F29" s="12">
        <f>+D29/E29*100000</f>
        <v>11546.068193537736</v>
      </c>
    </row>
    <row r="30" spans="2:6" ht="14.45" customHeight="1">
      <c r="C30" s="18" t="s">
        <v>30</v>
      </c>
      <c r="D30" s="18"/>
      <c r="E30" s="18"/>
      <c r="F30" s="18"/>
    </row>
    <row r="31" spans="2:6">
      <c r="C31" s="16" t="s">
        <v>27</v>
      </c>
      <c r="D31" s="14"/>
      <c r="E31" s="15"/>
      <c r="F31" s="15"/>
    </row>
  </sheetData>
  <autoFilter ref="B3:G27" xr:uid="{00000000-0009-0000-0000-000000000000}">
    <sortState xmlns:xlrd2="http://schemas.microsoft.com/office/spreadsheetml/2017/richdata2" ref="B4:G27">
      <sortCondition ref="B3:B27"/>
    </sortState>
  </autoFilter>
  <sortState xmlns:xlrd2="http://schemas.microsoft.com/office/spreadsheetml/2017/richdata2" ref="A4:I27">
    <sortCondition descending="1" ref="F4:F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Casos</vt:lpstr>
      <vt:lpstr>Gráfico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Pichi</dc:creator>
  <cp:lastModifiedBy>Maria del Rosario Alderete Colombo</cp:lastModifiedBy>
  <dcterms:created xsi:type="dcterms:W3CDTF">2020-04-10T15:48:58Z</dcterms:created>
  <dcterms:modified xsi:type="dcterms:W3CDTF">2021-09-20T17:43:06Z</dcterms:modified>
</cp:coreProperties>
</file>